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0" windowWidth="15480" windowHeight="11325" firstSheet="1" activeTab="1"/>
  </bookViews>
  <sheets>
    <sheet name="回復済み_Sheet1" sheetId="1" state="veryHidden" r:id="rId1"/>
    <sheet name="2-4" sheetId="2" r:id="rId2"/>
  </sheets>
  <definedNames>
    <definedName name="_xlnm.Print_Area" localSheetId="1">'2-4'!$A$1:$M$17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O11" authorId="0">
      <text>
        <r>
          <rPr>
            <b/>
            <sz val="9"/>
            <rFont val="ＭＳ Ｐゴシック"/>
            <family val="3"/>
          </rPr>
          <t>R4,1.1の人口数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<sst xmlns="http://schemas.openxmlformats.org/spreadsheetml/2006/main" count="26" uniqueCount="25">
  <si>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増加数</t>
  </si>
  <si>
    <t>出生率</t>
  </si>
  <si>
    <t>死亡率</t>
  </si>
  <si>
    <t>自  然  増  減</t>
  </si>
  <si>
    <t>社  会  増　減</t>
  </si>
  <si>
    <t>年　別</t>
  </si>
  <si>
    <t>年間
増加数</t>
  </si>
  <si>
    <t>自然
増加率</t>
  </si>
  <si>
    <t>社会
増加率</t>
  </si>
  <si>
    <t>２-４　異動要因別人口異動数等（年別）</t>
  </si>
  <si>
    <t>（単位：人 ）</t>
  </si>
  <si>
    <t>出生</t>
  </si>
  <si>
    <t>死亡</t>
  </si>
  <si>
    <t>転入</t>
  </si>
  <si>
    <t>転出</t>
  </si>
  <si>
    <r>
      <t>注１：</t>
    </r>
    <r>
      <rPr>
        <sz val="11"/>
        <rFont val="ＭＳ Ｐ明朝"/>
        <family val="1"/>
      </rPr>
      <t>「転入」、「転出」には「その他の増減」を含む。</t>
    </r>
  </si>
  <si>
    <t>　　　　　</t>
  </si>
  <si>
    <r>
      <t>注２：</t>
    </r>
    <r>
      <rPr>
        <sz val="11"/>
        <rFont val="ＭＳ Ｐ明朝"/>
        <family val="1"/>
      </rPr>
      <t>「出生率」、「死亡率」、「自然増加率」、「社会増加率」は、人口1,000人に対する１年間のそれぞれの数を示す。</t>
    </r>
  </si>
  <si>
    <r>
      <t>資料：</t>
    </r>
    <r>
      <rPr>
        <sz val="11"/>
        <rFont val="ＭＳ Ｐ明朝"/>
        <family val="1"/>
      </rPr>
      <t>企画課（愛知県人口動向調査結果）</t>
    </r>
  </si>
  <si>
    <t xml:space="preserve"> 令和元年　</t>
  </si>
  <si>
    <r>
      <t>平成</t>
    </r>
    <r>
      <rPr>
        <sz val="11"/>
        <color indexed="8"/>
        <rFont val="ＭＳ Ｐ明朝"/>
        <family val="1"/>
      </rPr>
      <t>30</t>
    </r>
    <r>
      <rPr>
        <sz val="11"/>
        <color indexed="9"/>
        <rFont val="ＭＳ Ｐ明朝"/>
        <family val="1"/>
      </rPr>
      <t>年</t>
    </r>
  </si>
  <si>
    <r>
      <t xml:space="preserve"> </t>
    </r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</t>
    </r>
    <r>
      <rPr>
        <sz val="11"/>
        <rFont val="ＭＳ Ｐ明朝"/>
        <family val="1"/>
      </rPr>
      <t>　</t>
    </r>
  </si>
  <si>
    <r>
      <t xml:space="preserve"> </t>
    </r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</t>
    </r>
    <r>
      <rPr>
        <sz val="11"/>
        <rFont val="ＭＳ Ｐ明朝"/>
        <family val="1"/>
      </rPr>
      <t>　</t>
    </r>
  </si>
  <si>
    <t>平成29年</t>
  </si>
  <si>
    <r>
      <t xml:space="preserve"> </t>
    </r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４</t>
    </r>
    <r>
      <rPr>
        <sz val="11"/>
        <color indexed="9"/>
        <rFont val="ＭＳ Ｐ明朝"/>
        <family val="1"/>
      </rPr>
      <t>年　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</si>
</sst>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 "/>
    <numFmt numFmtId="178" formatCode="0.0_);[Red]\(0.0\)"/>
    <numFmt numFmtId="179" formatCode="0.00_);[Red]\(0.00\)"/>
    <numFmt numFmtId="180" formatCode="0.00000_ "/>
    <numFmt numFmtId="181" formatCode="0.0000_ "/>
    <numFmt numFmtId="182" formatCode="0.000_ "/>
    <numFmt numFmtId="183" formatCode="#,##0.0;[Red]\-#,##0.0"/>
    <numFmt numFmtId="184" formatCode="#,##0.000;[Red]\-#,##0.000"/>
    <numFmt numFmtId="185" formatCode="0.0_ "/>
    <numFmt numFmtId="186" formatCode="0_ "/>
    <numFmt numFmtId="187" formatCode="0.00;[Red]0.00"/>
  </numFmts>
  <fonts count="56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1"/>
      <color indexed="9"/>
      <name val="ＭＳ Ｐ明朝"/>
      <family val="1"/>
    </font>
    <font>
      <sz val="6"/>
      <name val="明朝"/>
      <family val="3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0"/>
      <name val="ＭＳ Ｐゴシック"/>
      <family val="3"/>
    </font>
    <font>
      <sz val="11"/>
      <color indexed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7" fontId="12" fillId="0" borderId="0" xfId="0" applyNumberFormat="1" applyFont="1" applyFill="1" applyBorder="1" applyAlignment="1" applyProtection="1">
      <alignment vertical="center"/>
      <protection/>
    </xf>
    <xf numFmtId="38" fontId="12" fillId="0" borderId="0" xfId="53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 applyProtection="1">
      <alignment vertical="center"/>
      <protection/>
    </xf>
    <xf numFmtId="185" fontId="12" fillId="0" borderId="0" xfId="0" applyNumberFormat="1" applyFont="1" applyFill="1" applyBorder="1" applyAlignment="1" applyProtection="1">
      <alignment vertical="center"/>
      <protection/>
    </xf>
    <xf numFmtId="185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38" fontId="12" fillId="0" borderId="0" xfId="0" applyNumberFormat="1" applyFont="1" applyFill="1" applyAlignment="1">
      <alignment vertical="center"/>
    </xf>
    <xf numFmtId="38" fontId="12" fillId="0" borderId="0" xfId="53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37" fontId="11" fillId="0" borderId="13" xfId="0" applyNumberFormat="1" applyFont="1" applyFill="1" applyBorder="1" applyAlignment="1" applyProtection="1">
      <alignment vertical="center"/>
      <protection/>
    </xf>
    <xf numFmtId="179" fontId="11" fillId="0" borderId="13" xfId="0" applyNumberFormat="1" applyFont="1" applyFill="1" applyBorder="1" applyAlignment="1" applyProtection="1">
      <alignment vertical="center"/>
      <protection/>
    </xf>
    <xf numFmtId="177" fontId="11" fillId="0" borderId="13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38" fontId="18" fillId="0" borderId="0" xfId="53" applyFont="1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26"/>
  <sheetViews>
    <sheetView showGridLines="0"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0" sqref="G10"/>
    </sheetView>
  </sheetViews>
  <sheetFormatPr defaultColWidth="8.59765625" defaultRowHeight="15"/>
  <cols>
    <col min="1" max="1" width="1.59765625" style="7" customWidth="1"/>
    <col min="2" max="2" width="9.59765625" style="7" customWidth="1"/>
    <col min="3" max="4" width="8.3984375" style="7" bestFit="1" customWidth="1"/>
    <col min="5" max="5" width="7.09765625" style="7" customWidth="1"/>
    <col min="6" max="7" width="9.59765625" style="7" bestFit="1" customWidth="1"/>
    <col min="8" max="9" width="8.19921875" style="7" bestFit="1" customWidth="1"/>
    <col min="10" max="13" width="9.19921875" style="7" bestFit="1" customWidth="1"/>
    <col min="14" max="14" width="13.09765625" style="7" customWidth="1"/>
    <col min="15" max="15" width="9.19921875" style="9" bestFit="1" customWidth="1"/>
    <col min="16" max="16" width="8.59765625" style="7" customWidth="1"/>
    <col min="17" max="17" width="8.59765625" style="9" customWidth="1"/>
    <col min="18" max="16384" width="8.59765625" style="7" customWidth="1"/>
  </cols>
  <sheetData>
    <row r="1" spans="2:13" ht="24">
      <c r="B1" s="10" t="s">
        <v>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13.5">
      <c r="M2" s="11" t="s">
        <v>10</v>
      </c>
    </row>
    <row r="3" spans="2:13" ht="4.5" customHeight="1" thickBo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24" customHeight="1">
      <c r="B4" s="13" t="s">
        <v>5</v>
      </c>
      <c r="C4" s="14" t="s">
        <v>3</v>
      </c>
      <c r="D4" s="15"/>
      <c r="E4" s="16"/>
      <c r="F4" s="14" t="s">
        <v>4</v>
      </c>
      <c r="G4" s="15"/>
      <c r="H4" s="16"/>
      <c r="I4" s="17" t="s">
        <v>6</v>
      </c>
      <c r="J4" s="18" t="s">
        <v>1</v>
      </c>
      <c r="K4" s="18" t="s">
        <v>2</v>
      </c>
      <c r="L4" s="17" t="s">
        <v>7</v>
      </c>
      <c r="M4" s="19" t="s">
        <v>8</v>
      </c>
    </row>
    <row r="5" spans="2:13" ht="16.5" customHeight="1">
      <c r="B5" s="20"/>
      <c r="C5" s="21" t="s">
        <v>11</v>
      </c>
      <c r="D5" s="21" t="s">
        <v>12</v>
      </c>
      <c r="E5" s="21" t="s">
        <v>0</v>
      </c>
      <c r="F5" s="21" t="s">
        <v>13</v>
      </c>
      <c r="G5" s="21" t="s">
        <v>14</v>
      </c>
      <c r="H5" s="21" t="s">
        <v>0</v>
      </c>
      <c r="I5" s="22"/>
      <c r="J5" s="23"/>
      <c r="K5" s="23"/>
      <c r="L5" s="22"/>
      <c r="M5" s="24"/>
    </row>
    <row r="6" spans="2:16" ht="16.5" customHeight="1">
      <c r="B6" s="3" t="s">
        <v>23</v>
      </c>
      <c r="C6" s="1">
        <v>3623</v>
      </c>
      <c r="D6" s="1">
        <v>3078</v>
      </c>
      <c r="E6" s="1">
        <f aca="true" t="shared" si="0" ref="E6:E11">C6-D6</f>
        <v>545</v>
      </c>
      <c r="F6" s="1">
        <v>16930</v>
      </c>
      <c r="G6" s="1">
        <v>15371</v>
      </c>
      <c r="H6" s="1">
        <f aca="true" t="shared" si="1" ref="H6:H11">F6-G6</f>
        <v>1559</v>
      </c>
      <c r="I6" s="1">
        <f aca="true" t="shared" si="2" ref="I6:I11">E6+H6</f>
        <v>2104</v>
      </c>
      <c r="J6" s="4">
        <f aca="true" t="shared" si="3" ref="J6:J11">C6/O6*1000</f>
        <v>9.418731915800747</v>
      </c>
      <c r="K6" s="4">
        <f aca="true" t="shared" si="4" ref="K6:K11">D6/O6*1000</f>
        <v>8.00189258538082</v>
      </c>
      <c r="L6" s="5">
        <f aca="true" t="shared" si="5" ref="L6:L11">E6/O6*1000</f>
        <v>1.4168393304199305</v>
      </c>
      <c r="M6" s="6">
        <f aca="true" t="shared" si="6" ref="M6:M11">H6/O6*1000</f>
        <v>4.0529403965590305</v>
      </c>
      <c r="O6" s="9">
        <v>384659</v>
      </c>
      <c r="P6" s="8"/>
    </row>
    <row r="7" spans="2:16" ht="16.5" customHeight="1">
      <c r="B7" s="25" t="s">
        <v>20</v>
      </c>
      <c r="C7" s="1">
        <v>3472</v>
      </c>
      <c r="D7" s="1">
        <v>3107</v>
      </c>
      <c r="E7" s="1">
        <f t="shared" si="0"/>
        <v>365</v>
      </c>
      <c r="F7" s="1">
        <v>17125</v>
      </c>
      <c r="G7" s="1">
        <v>16411</v>
      </c>
      <c r="H7" s="1">
        <f t="shared" si="1"/>
        <v>714</v>
      </c>
      <c r="I7" s="1">
        <f t="shared" si="2"/>
        <v>1079</v>
      </c>
      <c r="J7" s="4">
        <f t="shared" si="3"/>
        <v>8.977073815230515</v>
      </c>
      <c r="K7" s="4">
        <f t="shared" si="4"/>
        <v>8.033343417027998</v>
      </c>
      <c r="L7" s="5">
        <f t="shared" si="5"/>
        <v>0.9437303982025168</v>
      </c>
      <c r="M7" s="6">
        <f t="shared" si="6"/>
        <v>1.846091792648211</v>
      </c>
      <c r="O7" s="2">
        <v>386763</v>
      </c>
      <c r="P7" s="8"/>
    </row>
    <row r="8" spans="2:16" ht="16.5" customHeight="1">
      <c r="B8" s="3" t="s">
        <v>19</v>
      </c>
      <c r="C8" s="1">
        <v>3181</v>
      </c>
      <c r="D8" s="1">
        <v>3158</v>
      </c>
      <c r="E8" s="1">
        <f t="shared" si="0"/>
        <v>23</v>
      </c>
      <c r="F8" s="1">
        <v>16752</v>
      </c>
      <c r="G8" s="1">
        <v>16826</v>
      </c>
      <c r="H8" s="1">
        <f t="shared" si="1"/>
        <v>-74</v>
      </c>
      <c r="I8" s="1">
        <f t="shared" si="2"/>
        <v>-51</v>
      </c>
      <c r="J8" s="4">
        <f t="shared" si="3"/>
        <v>8.20179351385358</v>
      </c>
      <c r="K8" s="4">
        <f t="shared" si="4"/>
        <v>8.142491014382145</v>
      </c>
      <c r="L8" s="5">
        <f t="shared" si="5"/>
        <v>0.05930249947143425</v>
      </c>
      <c r="M8" s="6">
        <f t="shared" si="6"/>
        <v>-0.19079934612548408</v>
      </c>
      <c r="O8" s="2">
        <v>387842</v>
      </c>
      <c r="P8" s="8"/>
    </row>
    <row r="9" spans="2:16" ht="16.5" customHeight="1">
      <c r="B9" s="3" t="s">
        <v>21</v>
      </c>
      <c r="C9" s="1">
        <v>2933</v>
      </c>
      <c r="D9" s="1">
        <v>3142</v>
      </c>
      <c r="E9" s="1">
        <f t="shared" si="0"/>
        <v>-209</v>
      </c>
      <c r="F9" s="1">
        <v>13903</v>
      </c>
      <c r="G9" s="1">
        <v>15233</v>
      </c>
      <c r="H9" s="1">
        <f t="shared" si="1"/>
        <v>-1330</v>
      </c>
      <c r="I9" s="1">
        <f t="shared" si="2"/>
        <v>-1539</v>
      </c>
      <c r="J9" s="4">
        <f t="shared" si="3"/>
        <v>7.563352424372923</v>
      </c>
      <c r="K9" s="4">
        <f t="shared" si="4"/>
        <v>8.102302528939557</v>
      </c>
      <c r="L9" s="5">
        <f t="shared" si="5"/>
        <v>-0.5389501045666352</v>
      </c>
      <c r="M9" s="6">
        <f t="shared" si="6"/>
        <v>-3.4296824836058595</v>
      </c>
      <c r="O9" s="2">
        <v>387791</v>
      </c>
      <c r="P9" s="8"/>
    </row>
    <row r="10" spans="2:16" ht="16.5" customHeight="1">
      <c r="B10" s="3" t="s">
        <v>22</v>
      </c>
      <c r="C10" s="1">
        <v>2980</v>
      </c>
      <c r="D10" s="1">
        <v>3247</v>
      </c>
      <c r="E10" s="1">
        <f t="shared" si="0"/>
        <v>-267</v>
      </c>
      <c r="F10" s="1">
        <v>14020</v>
      </c>
      <c r="G10" s="1">
        <v>14660</v>
      </c>
      <c r="H10" s="1">
        <f t="shared" si="1"/>
        <v>-640</v>
      </c>
      <c r="I10" s="1">
        <f t="shared" si="2"/>
        <v>-907</v>
      </c>
      <c r="J10" s="4">
        <f>C10/O10*1000</f>
        <v>7.715170406884624</v>
      </c>
      <c r="K10" s="4">
        <f t="shared" si="4"/>
        <v>8.406428963474623</v>
      </c>
      <c r="L10" s="5">
        <f t="shared" si="5"/>
        <v>-0.6912585565899982</v>
      </c>
      <c r="M10" s="6">
        <f t="shared" si="6"/>
        <v>-1.6569493491295837</v>
      </c>
      <c r="O10" s="2">
        <v>386252</v>
      </c>
      <c r="P10" s="8"/>
    </row>
    <row r="11" spans="2:16" ht="16.5" customHeight="1">
      <c r="B11" s="3" t="s">
        <v>24</v>
      </c>
      <c r="C11" s="1">
        <v>2858</v>
      </c>
      <c r="D11" s="1">
        <v>3487</v>
      </c>
      <c r="E11" s="1">
        <f t="shared" si="0"/>
        <v>-629</v>
      </c>
      <c r="F11" s="1">
        <v>15894</v>
      </c>
      <c r="G11" s="1">
        <v>16198</v>
      </c>
      <c r="H11" s="1">
        <f t="shared" si="1"/>
        <v>-304</v>
      </c>
      <c r="I11" s="1">
        <f t="shared" si="2"/>
        <v>-933</v>
      </c>
      <c r="J11" s="4">
        <f t="shared" si="3"/>
        <v>7.434538085749515</v>
      </c>
      <c r="K11" s="4">
        <f t="shared" si="4"/>
        <v>9.070760778519439</v>
      </c>
      <c r="L11" s="5">
        <f t="shared" si="5"/>
        <v>-1.6362226927699246</v>
      </c>
      <c r="M11" s="6">
        <f t="shared" si="6"/>
        <v>-0.7907976130398364</v>
      </c>
      <c r="O11" s="2">
        <v>384422</v>
      </c>
      <c r="P11" s="8"/>
    </row>
    <row r="12" spans="2:13" ht="4.5" customHeight="1" thickBot="1">
      <c r="B12" s="26"/>
      <c r="C12" s="27"/>
      <c r="D12" s="27"/>
      <c r="E12" s="27"/>
      <c r="F12" s="27"/>
      <c r="G12" s="27"/>
      <c r="H12" s="27"/>
      <c r="I12" s="27"/>
      <c r="J12" s="28"/>
      <c r="K12" s="28"/>
      <c r="L12" s="28"/>
      <c r="M12" s="29"/>
    </row>
    <row r="13" ht="4.5" customHeight="1"/>
    <row r="14" ht="13.5">
      <c r="B14" s="30" t="s">
        <v>18</v>
      </c>
    </row>
    <row r="15" spans="2:18" ht="13.5">
      <c r="B15" s="31" t="s">
        <v>15</v>
      </c>
      <c r="C15" s="32"/>
      <c r="O15" s="33"/>
      <c r="P15" s="33"/>
      <c r="Q15" s="33"/>
      <c r="R15" s="33"/>
    </row>
    <row r="16" spans="2:18" ht="13.5">
      <c r="B16" s="34" t="s">
        <v>17</v>
      </c>
      <c r="O16" s="33"/>
      <c r="P16" s="33"/>
      <c r="Q16" s="33"/>
      <c r="R16" s="33"/>
    </row>
    <row r="17" spans="2:18" ht="13.5">
      <c r="B17" s="7" t="s">
        <v>16</v>
      </c>
      <c r="O17" s="33"/>
      <c r="P17" s="33"/>
      <c r="Q17" s="33"/>
      <c r="R17" s="33"/>
    </row>
    <row r="18" spans="15:18" ht="13.5">
      <c r="O18" s="33"/>
      <c r="P18" s="33"/>
      <c r="Q18" s="33"/>
      <c r="R18" s="33"/>
    </row>
    <row r="19" spans="15:18" ht="13.5">
      <c r="O19" s="33"/>
      <c r="P19" s="33"/>
      <c r="Q19" s="33"/>
      <c r="R19" s="33"/>
    </row>
    <row r="20" spans="15:18" ht="13.5">
      <c r="O20" s="33"/>
      <c r="P20" s="33"/>
      <c r="Q20" s="33"/>
      <c r="R20" s="33"/>
    </row>
    <row r="21" spans="15:18" ht="13.5">
      <c r="O21" s="33"/>
      <c r="P21" s="33"/>
      <c r="Q21" s="33"/>
      <c r="R21" s="33"/>
    </row>
    <row r="22" spans="15:18" ht="13.5">
      <c r="O22" s="33"/>
      <c r="P22" s="33"/>
      <c r="Q22" s="33"/>
      <c r="R22" s="33"/>
    </row>
    <row r="23" spans="15:18" ht="13.5">
      <c r="O23" s="33"/>
      <c r="P23" s="33"/>
      <c r="Q23" s="33"/>
      <c r="R23" s="33"/>
    </row>
    <row r="24" spans="15:18" ht="13.5">
      <c r="O24" s="33"/>
      <c r="P24" s="33"/>
      <c r="Q24" s="33"/>
      <c r="R24" s="33"/>
    </row>
    <row r="25" spans="15:18" ht="13.5">
      <c r="O25" s="33"/>
      <c r="P25" s="33"/>
      <c r="Q25" s="33"/>
      <c r="R25" s="33"/>
    </row>
    <row r="26" spans="15:18" ht="13.5">
      <c r="O26" s="33"/>
      <c r="P26" s="33"/>
      <c r="Q26" s="33"/>
      <c r="R26" s="33"/>
    </row>
  </sheetData>
  <sheetProtection/>
  <mergeCells count="9">
    <mergeCell ref="B1:M1"/>
    <mergeCell ref="B4:B5"/>
    <mergeCell ref="C4:E4"/>
    <mergeCell ref="F4:H4"/>
    <mergeCell ref="I4:I5"/>
    <mergeCell ref="J4:J5"/>
    <mergeCell ref="K4:K5"/>
    <mergeCell ref="L4:L5"/>
    <mergeCell ref="M4:M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２-４　異動要因別人口異動数</dc:title>
  <dc:subject/>
  <dc:creator>並木　彩香</dc:creator>
  <cp:keywords/>
  <dc:description/>
  <cp:lastModifiedBy>Administrator</cp:lastModifiedBy>
  <cp:lastPrinted>2022-02-16T04:28:01Z</cp:lastPrinted>
  <dcterms:created xsi:type="dcterms:W3CDTF">1997-07-16T11:53:29Z</dcterms:created>
  <dcterms:modified xsi:type="dcterms:W3CDTF">2023-01-17T08:08:17Z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00080086000000000000010262b10207c74006b004c800</vt:lpwstr>
  </property>
</Properties>
</file>